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2015 год\Прочие\Сайт РО\Сбор на 01.01.2015\"/>
    </mc:Choice>
  </mc:AlternateContent>
  <bookViews>
    <workbookView xWindow="0" yWindow="0" windowWidth="28635" windowHeight="11760"/>
  </bookViews>
  <sheets>
    <sheet name="Взносы на счет р.о." sheetId="1" r:id="rId1"/>
  </sheets>
  <definedNames>
    <definedName name="_xlnm._FilterDatabase" localSheetId="0" hidden="1">'Взносы на счет р.о.'!$A$3:$E$65</definedName>
  </definedNames>
  <calcPr calcId="152511"/>
</workbook>
</file>

<file path=xl/calcChain.xml><?xml version="1.0" encoding="utf-8"?>
<calcChain xmlns="http://schemas.openxmlformats.org/spreadsheetml/2006/main">
  <c r="F66" i="1" l="1"/>
  <c r="E66" i="1"/>
  <c r="D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66" i="1" l="1"/>
</calcChain>
</file>

<file path=xl/sharedStrings.xml><?xml version="1.0" encoding="utf-8"?>
<sst xmlns="http://schemas.openxmlformats.org/spreadsheetml/2006/main" count="67" uniqueCount="67">
  <si>
    <t>Муниципальное образование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</si>
  <si>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</si>
  <si>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</si>
  <si>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</si>
  <si>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</si>
  <si>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</si>
  <si>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</si>
  <si>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</si>
  <si>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</si>
  <si>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</si>
  <si>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</si>
  <si>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</si>
  <si>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</si>
  <si>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</si>
  <si>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</si>
  <si>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</si>
  <si>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ЗАТО поселок Солнечный</t>
  </si>
  <si>
    <t>поселок Кедровый</t>
  </si>
  <si>
    <t>Абанский муниципальный район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</si>
  <si>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</si>
  <si>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</si>
  <si>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</si>
  <si>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</si>
  <si>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Боготольский муниципальный район</t>
  </si>
  <si>
    <t>Богучанский муниципальный район</t>
  </si>
  <si>
    <t>Большемуртинский муниципальный район</t>
  </si>
  <si>
    <t>Большеулуйский муниципальный район</t>
  </si>
  <si>
    <t>Дзержинский муниципальный район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</si>
  <si>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</si>
  <si>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</si>
  <si>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</si>
  <si>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Идринский муниципальный район</t>
  </si>
  <si>
    <t>Иланский муниципальный район</t>
  </si>
  <si>
    <t>Ирбейский муниципальный район</t>
  </si>
  <si>
    <t>Казачинский муниципальный район</t>
  </si>
  <si>
    <t>Канский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</si>
  <si>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</si>
  <si>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</si>
  <si>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</si>
  <si>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</si>
  <si>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Курагинский муниципальный район</t>
  </si>
  <si>
    <t>Манский муниципальный район</t>
  </si>
  <si>
    <t>Минусинский муниципальный район</t>
  </si>
  <si>
    <t>Мотыгинский муниципальный район</t>
  </si>
  <si>
    <t>Назаровский муниципальный район</t>
  </si>
  <si>
    <t>Нижнеингашский муниципальный район</t>
  </si>
  <si>
    <t>Новоселовский муниципальный район</t>
  </si>
  <si>
    <t>Партизанский муниципальный район</t>
  </si>
  <si>
    <t>Пировский муниципальный район</t>
  </si>
  <si>
    <t>Рыбинский муниципальный район</t>
  </si>
  <si>
    <t>Саянский муниципальный район</t>
  </si>
  <si>
    <t>Сухобузимский муниципальный район</t>
  </si>
  <si>
    <t>Северо-Енисейский муниципальный район</t>
  </si>
  <si>
    <t>Таймырский Долгано-Ненецкий муниципальный район</t>
  </si>
  <si>
    <t>Тасеевский муниципальный район</t>
  </si>
  <si>
    <t>Туруханский муниципальный район</t>
  </si>
  <si>
    <t>Тюхтетский муниципальный район</t>
  </si>
  <si>
    <t>Ужурский муниципальный район</t>
  </si>
  <si>
    <t>Уярский муниципальный район</t>
  </si>
  <si>
    <t>Шарыповский муниципальный район</t>
  </si>
  <si>
    <t>Шушенский муниципальный район</t>
  </si>
  <si>
    <t>Эвенкийский муниципальный район</t>
  </si>
  <si>
    <t>Итого:</t>
  </si>
  <si>
    <t>Корректировка, учитываемя при расчете лимита на 2016 год, руб.</t>
  </si>
  <si>
    <t>Сведения о корректировке лимита финансовых средств при формировании краткосрочно плана на 2016 год</t>
  </si>
  <si>
    <t>Объем средств на счете РО, оплаченный собственниками помещенифй МКД, расположенных на териитории МО по состоянию на 1 января 2015 года, руб.</t>
  </si>
  <si>
    <t xml:space="preserve">Стоимость услуг и (или) работ по капитальному ремонту общего имущества МКД, предусмотренная краткосрочным планом на 2015 год,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</si>
</sst>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2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 applyNumberFormat="0" applyBorder="0" applyProtection="0">
      <alignment horizontal="left" vertical="center" wrapText="1"/>
    </xf>
    <xf numFmtId="164" fontId="18" fillId="0" borderId="0" applyFont="0" applyFill="0" applyBorder="0" applyAlignment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>
      <alignment horizontal="left" vertical="center" wrapText="1"/>
    </xf>
    <xf numFmtId="4" fontId="0" fillId="0" borderId="19" xfId="0" applyNumberFormat="1" applyFont="1" applyFill="1" applyBorder="1" applyAlignment="1">
      <alignment horizontal="right" vertical="center" wrapText="1"/>
    </xf>
    <xf numFmtId="4" fontId="0" fillId="0" borderId="13" xfId="0" applyNumberFormat="1" applyFont="1" applyFill="1" applyBorder="1" applyAlignment="1">
      <alignment horizontal="right" vertical="center" wrapText="1"/>
    </xf>
    <xf numFmtId="164" fontId="18" fillId="0" borderId="10" xfId="1" applyFont="1" applyBorder="1" applyAlignment="1">
      <alignment horizontal="right" vertical="center" wrapText="1"/>
    </xf>
    <xf numFmtId="164" fontId="0" fillId="0" borderId="10" xfId="0" applyNumberFormat="1" applyBorder="1">
      <alignment horizontal="left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4" fontId="0" fillId="0" borderId="17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4" fontId="19" fillId="0" borderId="18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1" fillId="0" borderId="17" xfId="0" applyFont="1" applyBorder="1">
      <alignment horizontal="left" vertical="center" wrapText="1"/>
    </xf>
    <xf numFmtId="0" fontId="21" fillId="0" borderId="20" xfId="0" applyFont="1" applyBorder="1">
      <alignment horizontal="left" vertical="center" wrapText="1"/>
    </xf>
    <xf numFmtId="0" fontId="21" fillId="0" borderId="21" xfId="0" applyFont="1" applyBorder="1">
      <alignment horizontal="left" vertical="center" wrapText="1"/>
    </xf>
    <xf numFmtId="4" fontId="21" fillId="0" borderId="10" xfId="0" applyNumberFormat="1" applyFont="1" applyBorder="1">
      <alignment horizontal="left" vertical="center" wrapText="1"/>
    </xf>
    <xf numFmtId="4" fontId="21" fillId="0" borderId="17" xfId="0" applyNumberFormat="1" applyFont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165" fontId="0" fillId="0" borderId="10" xfId="0" applyNumberFormat="1" applyBorder="1" applyAlignment="1">
      <alignment horizontal="right" vertical="center" wrapText="1"/>
    </xf>
    <xf numFmtId="164" fontId="0" fillId="0" borderId="0" xfId="0" applyNumberFormat="1">
      <alignment horizontal="left" vertical="center" wrapText="1"/>
    </xf>
    <xf numFmtId="164" fontId="0" fillId="0" borderId="0" xfId="1" applyFo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sqref="A1:G2"/>
    </sheetView>
  </sheetViews>
  <sheetFormatPr defaultColWidth="9.33203125" defaultRowHeight="12.75" x14ac:dyDescent="0.2"/>
  <cols>
    <col min="1" max="1" width="13.33203125" customWidth="1"/>
    <col min="2" max="3" width="22.1640625" customWidth="1"/>
    <col min="4" max="4" width="22.1640625" hidden="1" customWidth="1"/>
    <col min="5" max="5" width="31" customWidth="1"/>
    <col min="6" max="6" width="28.6640625" customWidth="1"/>
    <col min="7" max="7" width="25.5" customWidth="1"/>
  </cols>
  <sheetData>
    <row r="1" spans="1:7" ht="12.75" customHeight="1" x14ac:dyDescent="0.2">
      <c r="A1" s="28" t="s">
        <v>64</v>
      </c>
      <c r="B1" s="28"/>
      <c r="C1" s="28"/>
      <c r="D1" s="28"/>
      <c r="E1" s="28"/>
      <c r="F1" s="28"/>
      <c r="G1" s="28"/>
    </row>
    <row r="2" spans="1:7" ht="41.25" customHeight="1" x14ac:dyDescent="0.2">
      <c r="A2" s="28"/>
      <c r="B2" s="28"/>
      <c r="C2" s="28"/>
      <c r="D2" s="28"/>
      <c r="E2" s="28"/>
      <c r="F2" s="28"/>
      <c r="G2" s="28"/>
    </row>
    <row r="3" spans="1:7" ht="12.75" customHeight="1" x14ac:dyDescent="0.2">
      <c r="A3" s="29" t="s">
        <v>0</v>
      </c>
      <c r="B3" s="30"/>
      <c r="C3" s="31"/>
      <c r="D3" s="29" t="s">
        <v>65</v>
      </c>
      <c r="E3" s="30"/>
      <c r="F3" s="35" t="s">
        <v>66</v>
      </c>
      <c r="G3" s="35" t="s">
        <v>63</v>
      </c>
    </row>
    <row r="4" spans="1:7" ht="76.5" customHeight="1" x14ac:dyDescent="0.2">
      <c r="A4" s="32"/>
      <c r="B4" s="33"/>
      <c r="C4" s="34"/>
      <c r="D4" s="32"/>
      <c r="E4" s="33"/>
      <c r="F4" s="36"/>
      <c r="G4" s="37"/>
    </row>
    <row r="5" spans="1:7" x14ac:dyDescent="0.2">
      <c r="A5" s="26" t="s">
        <v>1</v>
      </c>
      <c r="B5" s="27"/>
      <c r="C5" s="27"/>
      <c r="D5" s="1">
        <v>23304119.5</v>
      </c>
      <c r="E5" s="2">
        <v>7452170.4500000002</v>
      </c>
      <c r="F5" s="3">
        <v>17619258.59</v>
      </c>
      <c r="G5" s="17">
        <f t="shared" ref="G5:G36" si="0">E5-F5</f>
        <v>-10167088.140000001</v>
      </c>
    </row>
    <row r="6" spans="1:7" x14ac:dyDescent="0.2">
      <c r="A6" s="24" t="s">
        <v>2</v>
      </c>
      <c r="B6" s="25"/>
      <c r="C6" s="25"/>
      <c r="D6" s="5">
        <v>1640403.3</v>
      </c>
      <c r="E6" s="6">
        <v>591531.4</v>
      </c>
      <c r="F6" s="3"/>
      <c r="G6" s="17">
        <f t="shared" si="0"/>
        <v>591531.4</v>
      </c>
    </row>
    <row r="7" spans="1:7" x14ac:dyDescent="0.2">
      <c r="A7" s="24" t="s">
        <v>3</v>
      </c>
      <c r="B7" s="25"/>
      <c r="C7" s="25"/>
      <c r="D7" s="5">
        <v>3561213.58</v>
      </c>
      <c r="E7" s="6">
        <v>1079130.01</v>
      </c>
      <c r="F7" s="3">
        <v>2382321.69</v>
      </c>
      <c r="G7" s="17">
        <f t="shared" si="0"/>
        <v>-1303191.68</v>
      </c>
    </row>
    <row r="8" spans="1:7" x14ac:dyDescent="0.2">
      <c r="A8" s="24" t="s">
        <v>4</v>
      </c>
      <c r="B8" s="25"/>
      <c r="C8" s="25"/>
      <c r="D8" s="5">
        <v>5877097.2999999998</v>
      </c>
      <c r="E8" s="6">
        <v>2050396.1599999999</v>
      </c>
      <c r="F8" s="3">
        <v>4543825.09</v>
      </c>
      <c r="G8" s="17">
        <f t="shared" si="0"/>
        <v>-2493428.9299999997</v>
      </c>
    </row>
    <row r="9" spans="1:7" x14ac:dyDescent="0.2">
      <c r="A9" s="24" t="s">
        <v>5</v>
      </c>
      <c r="B9" s="25"/>
      <c r="C9" s="25"/>
      <c r="D9" s="5">
        <v>2990456.02</v>
      </c>
      <c r="E9" s="6">
        <v>794329.28</v>
      </c>
      <c r="F9" s="3">
        <v>2433677.6</v>
      </c>
      <c r="G9" s="17">
        <f t="shared" si="0"/>
        <v>-1639348.32</v>
      </c>
    </row>
    <row r="10" spans="1:7" x14ac:dyDescent="0.2">
      <c r="A10" s="24" t="s">
        <v>6</v>
      </c>
      <c r="B10" s="25"/>
      <c r="C10" s="25"/>
      <c r="D10" s="5">
        <v>15975597.58</v>
      </c>
      <c r="E10" s="6">
        <v>4948325.09</v>
      </c>
      <c r="F10" s="3">
        <v>7667489.25</v>
      </c>
      <c r="G10" s="17">
        <f t="shared" si="0"/>
        <v>-2719164.16</v>
      </c>
    </row>
    <row r="11" spans="1:7" x14ac:dyDescent="0.2">
      <c r="A11" s="24" t="s">
        <v>7</v>
      </c>
      <c r="B11" s="25"/>
      <c r="C11" s="25"/>
      <c r="D11" s="5">
        <v>233989564.13999999</v>
      </c>
      <c r="E11" s="6">
        <v>56033712.25</v>
      </c>
      <c r="F11" s="3">
        <v>147786298.99000001</v>
      </c>
      <c r="G11" s="17">
        <f t="shared" si="0"/>
        <v>-91752586.74000001</v>
      </c>
    </row>
    <row r="12" spans="1:7" x14ac:dyDescent="0.2">
      <c r="A12" s="24" t="s">
        <v>8</v>
      </c>
      <c r="B12" s="25"/>
      <c r="C12" s="25"/>
      <c r="D12" s="5">
        <v>15079985.52</v>
      </c>
      <c r="E12" s="6">
        <v>3796172.93</v>
      </c>
      <c r="F12" s="3">
        <v>11902408.18</v>
      </c>
      <c r="G12" s="17">
        <f t="shared" si="0"/>
        <v>-8106235.25</v>
      </c>
    </row>
    <row r="13" spans="1:7" x14ac:dyDescent="0.2">
      <c r="A13" s="24" t="s">
        <v>9</v>
      </c>
      <c r="B13" s="25"/>
      <c r="C13" s="25"/>
      <c r="D13" s="5">
        <v>11579369.42</v>
      </c>
      <c r="E13" s="6">
        <v>3890691.24</v>
      </c>
      <c r="F13" s="3">
        <v>8434941.3800000008</v>
      </c>
      <c r="G13" s="17">
        <f t="shared" si="0"/>
        <v>-4544250.1400000006</v>
      </c>
    </row>
    <row r="14" spans="1:7" x14ac:dyDescent="0.2">
      <c r="A14" s="24" t="s">
        <v>10</v>
      </c>
      <c r="B14" s="25"/>
      <c r="C14" s="25"/>
      <c r="D14" s="5">
        <v>6371377.7999999998</v>
      </c>
      <c r="E14" s="6">
        <v>2310614.52</v>
      </c>
      <c r="F14" s="3">
        <v>4844031.8099999996</v>
      </c>
      <c r="G14" s="17">
        <f t="shared" si="0"/>
        <v>-2533417.2899999996</v>
      </c>
    </row>
    <row r="15" spans="1:7" x14ac:dyDescent="0.2">
      <c r="A15" s="24" t="s">
        <v>11</v>
      </c>
      <c r="B15" s="25"/>
      <c r="C15" s="25"/>
      <c r="D15" s="5">
        <v>77695601.359999999</v>
      </c>
      <c r="E15" s="6">
        <v>6618783.0199999996</v>
      </c>
      <c r="F15" s="3">
        <v>53681541.100000001</v>
      </c>
      <c r="G15" s="17">
        <f t="shared" si="0"/>
        <v>-47062758.079999998</v>
      </c>
    </row>
    <row r="16" spans="1:7" x14ac:dyDescent="0.2">
      <c r="A16" s="24" t="s">
        <v>12</v>
      </c>
      <c r="B16" s="25"/>
      <c r="C16" s="25"/>
      <c r="D16" s="5">
        <v>8985440.5399999991</v>
      </c>
      <c r="E16" s="6">
        <v>2282587.9300000002</v>
      </c>
      <c r="F16" s="3">
        <v>3583617.84</v>
      </c>
      <c r="G16" s="17">
        <f t="shared" si="0"/>
        <v>-1301029.9099999997</v>
      </c>
    </row>
    <row r="17" spans="1:7" x14ac:dyDescent="0.2">
      <c r="A17" s="24" t="s">
        <v>13</v>
      </c>
      <c r="B17" s="25"/>
      <c r="C17" s="25"/>
      <c r="D17" s="5">
        <v>11935550.699999999</v>
      </c>
      <c r="E17" s="6">
        <v>4304982.0199999996</v>
      </c>
      <c r="F17" s="3">
        <v>5920831.6200000001</v>
      </c>
      <c r="G17" s="17">
        <f t="shared" si="0"/>
        <v>-1615849.6000000006</v>
      </c>
    </row>
    <row r="18" spans="1:7" x14ac:dyDescent="0.2">
      <c r="A18" s="24" t="s">
        <v>14</v>
      </c>
      <c r="B18" s="25"/>
      <c r="C18" s="25"/>
      <c r="D18" s="5">
        <v>25030421.16</v>
      </c>
      <c r="E18" s="6">
        <v>7448055.0999999996</v>
      </c>
      <c r="F18" s="3">
        <v>17581695.780000001</v>
      </c>
      <c r="G18" s="17">
        <f t="shared" si="0"/>
        <v>-10133640.680000002</v>
      </c>
    </row>
    <row r="19" spans="1:7" x14ac:dyDescent="0.2">
      <c r="A19" s="24" t="s">
        <v>15</v>
      </c>
      <c r="B19" s="25"/>
      <c r="C19" s="25"/>
      <c r="D19" s="5">
        <v>15558932.039999999</v>
      </c>
      <c r="E19" s="6">
        <v>5191753.25</v>
      </c>
      <c r="F19" s="3">
        <v>10801297.1</v>
      </c>
      <c r="G19" s="17">
        <f t="shared" si="0"/>
        <v>-5609543.8499999996</v>
      </c>
    </row>
    <row r="20" spans="1:7" x14ac:dyDescent="0.2">
      <c r="A20" s="24" t="s">
        <v>16</v>
      </c>
      <c r="B20" s="25"/>
      <c r="C20" s="25"/>
      <c r="D20" s="5">
        <v>1634366.4</v>
      </c>
      <c r="E20" s="6">
        <v>322022.19</v>
      </c>
      <c r="F20" s="3"/>
      <c r="G20" s="17">
        <f t="shared" si="0"/>
        <v>322022.19</v>
      </c>
    </row>
    <row r="21" spans="1:7" x14ac:dyDescent="0.2">
      <c r="A21" s="24" t="s">
        <v>17</v>
      </c>
      <c r="B21" s="25"/>
      <c r="C21" s="25"/>
      <c r="D21" s="5">
        <v>685261.2</v>
      </c>
      <c r="E21" s="6">
        <v>228449.41</v>
      </c>
      <c r="F21" s="3"/>
      <c r="G21" s="17">
        <f t="shared" si="0"/>
        <v>228449.41</v>
      </c>
    </row>
    <row r="22" spans="1:7" x14ac:dyDescent="0.2">
      <c r="A22" s="22" t="s">
        <v>18</v>
      </c>
      <c r="B22" s="23"/>
      <c r="C22" s="23"/>
      <c r="D22" s="7">
        <v>142635.01999999999</v>
      </c>
      <c r="E22" s="8">
        <v>49653.15</v>
      </c>
      <c r="F22" s="3"/>
      <c r="G22" s="17">
        <f t="shared" si="0"/>
        <v>49653.15</v>
      </c>
    </row>
    <row r="23" spans="1:7" x14ac:dyDescent="0.2">
      <c r="A23" s="22" t="s">
        <v>19</v>
      </c>
      <c r="B23" s="23"/>
      <c r="C23" s="23"/>
      <c r="D23" s="7">
        <v>945687.9</v>
      </c>
      <c r="E23" s="8">
        <v>46168.71</v>
      </c>
      <c r="F23" s="3">
        <v>704096.19</v>
      </c>
      <c r="G23" s="17">
        <f t="shared" si="0"/>
        <v>-657927.48</v>
      </c>
    </row>
    <row r="24" spans="1:7" x14ac:dyDescent="0.2">
      <c r="A24" s="22" t="s">
        <v>20</v>
      </c>
      <c r="B24" s="23"/>
      <c r="C24" s="23"/>
      <c r="D24" s="7">
        <v>374385.32</v>
      </c>
      <c r="E24" s="8">
        <v>101788.21</v>
      </c>
      <c r="F24" s="3"/>
      <c r="G24" s="17">
        <f t="shared" si="0"/>
        <v>101788.21</v>
      </c>
    </row>
    <row r="25" spans="1:7" x14ac:dyDescent="0.2">
      <c r="A25" s="22" t="s">
        <v>21</v>
      </c>
      <c r="B25" s="23"/>
      <c r="C25" s="23"/>
      <c r="D25" s="7">
        <v>3926181.84</v>
      </c>
      <c r="E25" s="8">
        <v>1348542.2</v>
      </c>
      <c r="F25" s="3"/>
      <c r="G25" s="17">
        <f t="shared" si="0"/>
        <v>1348542.2</v>
      </c>
    </row>
    <row r="26" spans="1:7" x14ac:dyDescent="0.2">
      <c r="A26" s="22" t="s">
        <v>22</v>
      </c>
      <c r="B26" s="23"/>
      <c r="C26" s="23"/>
      <c r="D26" s="7">
        <v>236496.02</v>
      </c>
      <c r="E26" s="8">
        <v>41750.65</v>
      </c>
      <c r="F26" s="3"/>
      <c r="G26" s="17">
        <f t="shared" si="0"/>
        <v>41750.65</v>
      </c>
    </row>
    <row r="27" spans="1:7" x14ac:dyDescent="0.2">
      <c r="A27" s="22" t="s">
        <v>23</v>
      </c>
      <c r="B27" s="23"/>
      <c r="C27" s="23"/>
      <c r="D27" s="7">
        <v>92583.28</v>
      </c>
      <c r="E27" s="8">
        <v>27248.75</v>
      </c>
      <c r="F27" s="3"/>
      <c r="G27" s="17">
        <f t="shared" si="0"/>
        <v>27248.75</v>
      </c>
    </row>
    <row r="28" spans="1:7" x14ac:dyDescent="0.2">
      <c r="A28" s="22" t="s">
        <v>24</v>
      </c>
      <c r="B28" s="23"/>
      <c r="C28" s="23"/>
      <c r="D28" s="7">
        <v>1720760.5</v>
      </c>
      <c r="E28" s="8">
        <v>660619.51</v>
      </c>
      <c r="F28" s="3"/>
      <c r="G28" s="17">
        <f t="shared" si="0"/>
        <v>660619.51</v>
      </c>
    </row>
    <row r="29" spans="1:7" x14ac:dyDescent="0.2">
      <c r="A29" s="22" t="s">
        <v>25</v>
      </c>
      <c r="B29" s="23"/>
      <c r="C29" s="23"/>
      <c r="D29" s="7">
        <v>198788.06</v>
      </c>
      <c r="E29" s="8">
        <v>55152.44</v>
      </c>
      <c r="F29" s="3"/>
      <c r="G29" s="17">
        <f t="shared" si="0"/>
        <v>55152.44</v>
      </c>
    </row>
    <row r="30" spans="1:7" x14ac:dyDescent="0.2">
      <c r="A30" s="22" t="s">
        <v>26</v>
      </c>
      <c r="B30" s="23"/>
      <c r="C30" s="23"/>
      <c r="D30" s="7">
        <v>70141.679999999993</v>
      </c>
      <c r="E30" s="8">
        <v>12622.33</v>
      </c>
      <c r="F30" s="3"/>
      <c r="G30" s="17">
        <f t="shared" si="0"/>
        <v>12622.33</v>
      </c>
    </row>
    <row r="31" spans="1:7" x14ac:dyDescent="0.2">
      <c r="A31" s="22" t="s">
        <v>27</v>
      </c>
      <c r="B31" s="23"/>
      <c r="C31" s="23"/>
      <c r="D31" s="7">
        <v>78322.12</v>
      </c>
      <c r="E31" s="8">
        <v>21495.45</v>
      </c>
      <c r="F31" s="3"/>
      <c r="G31" s="17">
        <f t="shared" si="0"/>
        <v>21495.45</v>
      </c>
    </row>
    <row r="32" spans="1:7" x14ac:dyDescent="0.2">
      <c r="A32" s="22" t="s">
        <v>28</v>
      </c>
      <c r="B32" s="23"/>
      <c r="C32" s="23"/>
      <c r="D32" s="7">
        <v>2057390.14</v>
      </c>
      <c r="E32" s="8">
        <v>540541.81999999995</v>
      </c>
      <c r="F32" s="3">
        <v>1163759.31</v>
      </c>
      <c r="G32" s="17">
        <f t="shared" si="0"/>
        <v>-623217.49000000011</v>
      </c>
    </row>
    <row r="33" spans="1:7" x14ac:dyDescent="0.2">
      <c r="A33" s="22" t="s">
        <v>29</v>
      </c>
      <c r="B33" s="23"/>
      <c r="C33" s="23"/>
      <c r="D33" s="7">
        <v>1683273.86</v>
      </c>
      <c r="E33" s="8">
        <v>452879.39</v>
      </c>
      <c r="F33" s="3"/>
      <c r="G33" s="17">
        <f t="shared" si="0"/>
        <v>452879.39</v>
      </c>
    </row>
    <row r="34" spans="1:7" x14ac:dyDescent="0.2">
      <c r="A34" s="22" t="s">
        <v>30</v>
      </c>
      <c r="B34" s="23"/>
      <c r="C34" s="23"/>
      <c r="D34" s="7">
        <v>433072</v>
      </c>
      <c r="E34" s="8">
        <v>163631.31</v>
      </c>
      <c r="F34" s="3">
        <v>262959.92</v>
      </c>
      <c r="G34" s="17">
        <f t="shared" si="0"/>
        <v>-99328.609999999986</v>
      </c>
    </row>
    <row r="35" spans="1:7" x14ac:dyDescent="0.2">
      <c r="A35" s="22" t="s">
        <v>31</v>
      </c>
      <c r="B35" s="23"/>
      <c r="C35" s="23"/>
      <c r="D35" s="7">
        <v>100562.5</v>
      </c>
      <c r="E35" s="8">
        <v>30920.1</v>
      </c>
      <c r="F35" s="3"/>
      <c r="G35" s="17">
        <f t="shared" si="0"/>
        <v>30920.1</v>
      </c>
    </row>
    <row r="36" spans="1:7" x14ac:dyDescent="0.2">
      <c r="A36" s="22" t="s">
        <v>32</v>
      </c>
      <c r="B36" s="23"/>
      <c r="C36" s="23"/>
      <c r="D36" s="7">
        <v>1785639.04</v>
      </c>
      <c r="E36" s="8">
        <v>405670.67</v>
      </c>
      <c r="F36" s="3">
        <v>921412.17</v>
      </c>
      <c r="G36" s="17">
        <f t="shared" si="0"/>
        <v>-515741.50000000006</v>
      </c>
    </row>
    <row r="37" spans="1:7" x14ac:dyDescent="0.2">
      <c r="A37" s="22" t="s">
        <v>33</v>
      </c>
      <c r="B37" s="23"/>
      <c r="C37" s="23"/>
      <c r="D37" s="7">
        <v>134524.28</v>
      </c>
      <c r="E37" s="8">
        <v>30634.71</v>
      </c>
      <c r="F37" s="3"/>
      <c r="G37" s="17">
        <f t="shared" ref="G37:G65" si="1">E37-F37</f>
        <v>30634.71</v>
      </c>
    </row>
    <row r="38" spans="1:7" x14ac:dyDescent="0.2">
      <c r="A38" s="22" t="s">
        <v>34</v>
      </c>
      <c r="B38" s="23"/>
      <c r="C38" s="23"/>
      <c r="D38" s="7">
        <v>119612.04</v>
      </c>
      <c r="E38" s="8">
        <v>36316.43</v>
      </c>
      <c r="F38" s="3"/>
      <c r="G38" s="17">
        <f t="shared" si="1"/>
        <v>36316.43</v>
      </c>
    </row>
    <row r="39" spans="1:7" x14ac:dyDescent="0.2">
      <c r="A39" s="22" t="s">
        <v>35</v>
      </c>
      <c r="B39" s="23"/>
      <c r="C39" s="23"/>
      <c r="D39" s="7">
        <v>830030.76</v>
      </c>
      <c r="E39" s="8">
        <v>263399.90999999997</v>
      </c>
      <c r="F39" s="3"/>
      <c r="G39" s="17">
        <f t="shared" si="1"/>
        <v>263399.90999999997</v>
      </c>
    </row>
    <row r="40" spans="1:7" x14ac:dyDescent="0.2">
      <c r="A40" s="22" t="s">
        <v>36</v>
      </c>
      <c r="B40" s="23"/>
      <c r="C40" s="23"/>
      <c r="D40" s="7">
        <v>189145.76</v>
      </c>
      <c r="E40" s="8">
        <v>88436.06</v>
      </c>
      <c r="F40" s="3"/>
      <c r="G40" s="17">
        <f t="shared" si="1"/>
        <v>88436.06</v>
      </c>
    </row>
    <row r="41" spans="1:7" x14ac:dyDescent="0.2">
      <c r="A41" s="22" t="s">
        <v>37</v>
      </c>
      <c r="B41" s="23"/>
      <c r="C41" s="23"/>
      <c r="D41" s="7">
        <v>4703961.9400000004</v>
      </c>
      <c r="E41" s="8">
        <v>474721.32</v>
      </c>
      <c r="F41" s="3">
        <v>1928924.38</v>
      </c>
      <c r="G41" s="17">
        <f t="shared" si="1"/>
        <v>-1454203.0599999998</v>
      </c>
    </row>
    <row r="42" spans="1:7" x14ac:dyDescent="0.2">
      <c r="A42" s="22" t="s">
        <v>38</v>
      </c>
      <c r="B42" s="23"/>
      <c r="C42" s="23"/>
      <c r="D42" s="7">
        <v>580644.26</v>
      </c>
      <c r="E42" s="8">
        <v>140580.93</v>
      </c>
      <c r="F42" s="3"/>
      <c r="G42" s="17">
        <f t="shared" si="1"/>
        <v>140580.93</v>
      </c>
    </row>
    <row r="43" spans="1:7" x14ac:dyDescent="0.2">
      <c r="A43" s="22" t="s">
        <v>39</v>
      </c>
      <c r="B43" s="23"/>
      <c r="C43" s="23"/>
      <c r="D43" s="7">
        <v>663436.28</v>
      </c>
      <c r="E43" s="8">
        <v>245823.84</v>
      </c>
      <c r="F43" s="3"/>
      <c r="G43" s="17">
        <f t="shared" si="1"/>
        <v>245823.84</v>
      </c>
    </row>
    <row r="44" spans="1:7" ht="13.5" customHeight="1" x14ac:dyDescent="0.2">
      <c r="A44" s="22" t="s">
        <v>40</v>
      </c>
      <c r="B44" s="23"/>
      <c r="C44" s="23"/>
      <c r="D44" s="7">
        <v>2890014.52</v>
      </c>
      <c r="E44" s="8">
        <v>941016.77</v>
      </c>
      <c r="F44" s="3">
        <v>1951526.43</v>
      </c>
      <c r="G44" s="17">
        <f t="shared" si="1"/>
        <v>-1010509.6599999999</v>
      </c>
    </row>
    <row r="45" spans="1:7" x14ac:dyDescent="0.2">
      <c r="A45" s="22" t="s">
        <v>41</v>
      </c>
      <c r="B45" s="23"/>
      <c r="C45" s="23"/>
      <c r="D45" s="7">
        <v>399343.4</v>
      </c>
      <c r="E45" s="8">
        <v>131038.56</v>
      </c>
      <c r="F45" s="3">
        <v>82562.7</v>
      </c>
      <c r="G45" s="17">
        <f t="shared" si="1"/>
        <v>48475.86</v>
      </c>
    </row>
    <row r="46" spans="1:7" x14ac:dyDescent="0.2">
      <c r="A46" s="22" t="s">
        <v>42</v>
      </c>
      <c r="B46" s="23"/>
      <c r="C46" s="23"/>
      <c r="D46" s="7">
        <v>272991.46000000002</v>
      </c>
      <c r="E46" s="8">
        <v>72222.240000000005</v>
      </c>
      <c r="F46" s="3"/>
      <c r="G46" s="17">
        <f t="shared" si="1"/>
        <v>72222.240000000005</v>
      </c>
    </row>
    <row r="47" spans="1:7" x14ac:dyDescent="0.2">
      <c r="A47" s="22" t="s">
        <v>43</v>
      </c>
      <c r="B47" s="23"/>
      <c r="C47" s="23"/>
      <c r="D47" s="7">
        <v>618644.4</v>
      </c>
      <c r="E47" s="8">
        <v>144402.26</v>
      </c>
      <c r="F47" s="3"/>
      <c r="G47" s="17">
        <f t="shared" si="1"/>
        <v>144402.26</v>
      </c>
    </row>
    <row r="48" spans="1:7" x14ac:dyDescent="0.2">
      <c r="A48" s="22" t="s">
        <v>44</v>
      </c>
      <c r="B48" s="23"/>
      <c r="C48" s="23"/>
      <c r="D48" s="7">
        <v>233244.04</v>
      </c>
      <c r="E48" s="8">
        <v>55496.46</v>
      </c>
      <c r="F48" s="3"/>
      <c r="G48" s="17">
        <f t="shared" si="1"/>
        <v>55496.46</v>
      </c>
    </row>
    <row r="49" spans="1:7" x14ac:dyDescent="0.2">
      <c r="A49" s="22" t="s">
        <v>45</v>
      </c>
      <c r="B49" s="23"/>
      <c r="C49" s="23"/>
      <c r="D49" s="7">
        <v>1062515.18</v>
      </c>
      <c r="E49" s="8">
        <v>284093.08</v>
      </c>
      <c r="F49" s="3">
        <v>400743.31</v>
      </c>
      <c r="G49" s="17">
        <f t="shared" si="1"/>
        <v>-116650.22999999998</v>
      </c>
    </row>
    <row r="50" spans="1:7" x14ac:dyDescent="0.2">
      <c r="A50" s="22" t="s">
        <v>46</v>
      </c>
      <c r="B50" s="23"/>
      <c r="C50" s="23"/>
      <c r="D50" s="7">
        <v>714328.26</v>
      </c>
      <c r="E50" s="8">
        <v>258082.1</v>
      </c>
      <c r="F50" s="3"/>
      <c r="G50" s="17">
        <f t="shared" si="1"/>
        <v>258082.1</v>
      </c>
    </row>
    <row r="51" spans="1:7" x14ac:dyDescent="0.2">
      <c r="A51" s="22" t="s">
        <v>47</v>
      </c>
      <c r="B51" s="23"/>
      <c r="C51" s="23"/>
      <c r="D51" s="7">
        <v>204484.7</v>
      </c>
      <c r="E51" s="8">
        <v>56613.45</v>
      </c>
      <c r="F51" s="3"/>
      <c r="G51" s="17">
        <f t="shared" si="1"/>
        <v>56613.45</v>
      </c>
    </row>
    <row r="52" spans="1:7" x14ac:dyDescent="0.2">
      <c r="A52" s="22" t="s">
        <v>48</v>
      </c>
      <c r="B52" s="23"/>
      <c r="C52" s="23"/>
      <c r="D52" s="7">
        <v>75075.839999999997</v>
      </c>
      <c r="E52" s="8">
        <v>14948.11</v>
      </c>
      <c r="F52" s="3"/>
      <c r="G52" s="17">
        <f t="shared" si="1"/>
        <v>14948.11</v>
      </c>
    </row>
    <row r="53" spans="1:7" x14ac:dyDescent="0.2">
      <c r="A53" s="22" t="s">
        <v>49</v>
      </c>
      <c r="B53" s="23"/>
      <c r="C53" s="23"/>
      <c r="D53" s="7">
        <v>2615951.54</v>
      </c>
      <c r="E53" s="8">
        <v>789682.33</v>
      </c>
      <c r="F53" s="3"/>
      <c r="G53" s="17">
        <f t="shared" si="1"/>
        <v>789682.33</v>
      </c>
    </row>
    <row r="54" spans="1:7" x14ac:dyDescent="0.2">
      <c r="A54" s="22" t="s">
        <v>50</v>
      </c>
      <c r="B54" s="23"/>
      <c r="C54" s="23"/>
      <c r="D54" s="7">
        <v>112095.9</v>
      </c>
      <c r="E54" s="8">
        <v>38819.03</v>
      </c>
      <c r="F54" s="3"/>
      <c r="G54" s="17">
        <f t="shared" si="1"/>
        <v>38819.03</v>
      </c>
    </row>
    <row r="55" spans="1:7" x14ac:dyDescent="0.2">
      <c r="A55" s="22" t="s">
        <v>51</v>
      </c>
      <c r="B55" s="23"/>
      <c r="C55" s="23"/>
      <c r="D55" s="7">
        <v>342484.86</v>
      </c>
      <c r="E55" s="8">
        <v>84314.42</v>
      </c>
      <c r="F55" s="3"/>
      <c r="G55" s="17">
        <f t="shared" si="1"/>
        <v>84314.42</v>
      </c>
    </row>
    <row r="56" spans="1:7" x14ac:dyDescent="0.2">
      <c r="A56" s="22" t="s">
        <v>52</v>
      </c>
      <c r="B56" s="23"/>
      <c r="C56" s="23"/>
      <c r="D56" s="7">
        <v>888381.28</v>
      </c>
      <c r="E56" s="8">
        <v>202732.73</v>
      </c>
      <c r="F56" s="3"/>
      <c r="G56" s="17">
        <f t="shared" si="1"/>
        <v>202732.73</v>
      </c>
    </row>
    <row r="57" spans="1:7" x14ac:dyDescent="0.2">
      <c r="A57" s="22" t="s">
        <v>53</v>
      </c>
      <c r="B57" s="23"/>
      <c r="C57" s="23"/>
      <c r="D57" s="7">
        <v>8149756.7000000002</v>
      </c>
      <c r="E57" s="8">
        <v>721795.6</v>
      </c>
      <c r="F57" s="3">
        <v>5791795.04</v>
      </c>
      <c r="G57" s="17">
        <f t="shared" si="1"/>
        <v>-5069999.4400000004</v>
      </c>
    </row>
    <row r="58" spans="1:7" x14ac:dyDescent="0.2">
      <c r="A58" s="22" t="s">
        <v>54</v>
      </c>
      <c r="B58" s="23"/>
      <c r="C58" s="23"/>
      <c r="D58" s="7">
        <v>185894.74</v>
      </c>
      <c r="E58" s="8">
        <v>36991.67</v>
      </c>
      <c r="F58" s="3"/>
      <c r="G58" s="17">
        <f t="shared" si="1"/>
        <v>36991.67</v>
      </c>
    </row>
    <row r="59" spans="1:7" x14ac:dyDescent="0.2">
      <c r="A59" s="22" t="s">
        <v>55</v>
      </c>
      <c r="B59" s="23"/>
      <c r="C59" s="23"/>
      <c r="D59" s="7">
        <v>3023570.8</v>
      </c>
      <c r="E59" s="8">
        <v>0</v>
      </c>
      <c r="F59" s="3"/>
      <c r="G59" s="17">
        <f t="shared" si="1"/>
        <v>0</v>
      </c>
    </row>
    <row r="60" spans="1:7" x14ac:dyDescent="0.2">
      <c r="A60" s="22" t="s">
        <v>56</v>
      </c>
      <c r="B60" s="23"/>
      <c r="C60" s="23"/>
      <c r="D60" s="7">
        <v>70474.320000000007</v>
      </c>
      <c r="E60" s="8">
        <v>11455.4</v>
      </c>
      <c r="F60" s="3"/>
      <c r="G60" s="17">
        <f t="shared" si="1"/>
        <v>11455.4</v>
      </c>
    </row>
    <row r="61" spans="1:7" x14ac:dyDescent="0.2">
      <c r="A61" s="22" t="s">
        <v>57</v>
      </c>
      <c r="B61" s="23"/>
      <c r="C61" s="23"/>
      <c r="D61" s="7">
        <v>1323540.52</v>
      </c>
      <c r="E61" s="8">
        <v>402160.1</v>
      </c>
      <c r="F61" s="3"/>
      <c r="G61" s="17">
        <f t="shared" si="1"/>
        <v>402160.1</v>
      </c>
    </row>
    <row r="62" spans="1:7" x14ac:dyDescent="0.2">
      <c r="A62" s="22" t="s">
        <v>58</v>
      </c>
      <c r="B62" s="23"/>
      <c r="C62" s="23"/>
      <c r="D62" s="7">
        <v>1035730.98</v>
      </c>
      <c r="E62" s="8">
        <v>307347.84999999998</v>
      </c>
      <c r="F62" s="3"/>
      <c r="G62" s="17">
        <f t="shared" si="1"/>
        <v>307347.84999999998</v>
      </c>
    </row>
    <row r="63" spans="1:7" x14ac:dyDescent="0.2">
      <c r="A63" s="22" t="s">
        <v>59</v>
      </c>
      <c r="B63" s="23"/>
      <c r="C63" s="23"/>
      <c r="D63" s="7">
        <v>174043.42</v>
      </c>
      <c r="E63" s="8">
        <v>33904.71</v>
      </c>
      <c r="F63" s="3"/>
      <c r="G63" s="17">
        <f t="shared" si="1"/>
        <v>33904.71</v>
      </c>
    </row>
    <row r="64" spans="1:7" x14ac:dyDescent="0.2">
      <c r="A64" s="22" t="s">
        <v>60</v>
      </c>
      <c r="B64" s="23"/>
      <c r="C64" s="23"/>
      <c r="D64" s="7">
        <v>3230574.9</v>
      </c>
      <c r="E64" s="8">
        <v>1071021.98</v>
      </c>
      <c r="F64" s="3">
        <v>2246489.7200000002</v>
      </c>
      <c r="G64" s="17">
        <f t="shared" si="1"/>
        <v>-1175467.7400000002</v>
      </c>
    </row>
    <row r="65" spans="1:7" x14ac:dyDescent="0.2">
      <c r="A65" s="20" t="s">
        <v>61</v>
      </c>
      <c r="B65" s="21"/>
      <c r="C65" s="21"/>
      <c r="D65" s="9">
        <v>1966924.94</v>
      </c>
      <c r="E65" s="10">
        <v>111827.75</v>
      </c>
      <c r="F65" s="3"/>
      <c r="G65" s="4">
        <f t="shared" si="1"/>
        <v>111827.75</v>
      </c>
    </row>
    <row r="66" spans="1:7" x14ac:dyDescent="0.2">
      <c r="A66" s="11" t="s">
        <v>62</v>
      </c>
      <c r="B66" s="12"/>
      <c r="C66" s="13"/>
      <c r="D66" s="14">
        <f>SUM(D5:D65)</f>
        <v>512552098.85999972</v>
      </c>
      <c r="E66" s="15">
        <f>SUM(E5:E65)</f>
        <v>120352270.73999996</v>
      </c>
      <c r="F66" s="16">
        <f>SUM(F5:F65)</f>
        <v>314637505.19000006</v>
      </c>
      <c r="G66" s="16">
        <f>SUM(G5:G65)</f>
        <v>-194285234.45000002</v>
      </c>
    </row>
    <row r="69" spans="1:7" x14ac:dyDescent="0.2">
      <c r="F69" s="18"/>
    </row>
    <row r="73" spans="1:7" x14ac:dyDescent="0.2">
      <c r="F73" s="19"/>
    </row>
  </sheetData>
  <autoFilter ref="A3:E66">
    <filterColumn colId="0" showButton="0"/>
    <filterColumn colId="1" showButton="0"/>
    <filterColumn colId="3" showButton="0"/>
  </autoFilter>
  <mergeCells count="66">
    <mergeCell ref="A5:C5"/>
    <mergeCell ref="A1:G2"/>
    <mergeCell ref="A3:C4"/>
    <mergeCell ref="D3:E4"/>
    <mergeCell ref="F3:F4"/>
    <mergeCell ref="G3:G4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65:C65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</mergeCells>
  <pageMargins left="0.75" right="0.25" top="0.25" bottom="0.3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Взносы на счет р.о.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Трушков</cp:lastModifiedBy>
  <dcterms:created xsi:type="dcterms:W3CDTF">2015-05-14T08:23:47Z</dcterms:created>
  <dcterms:modified xsi:type="dcterms:W3CDTF">2015-06-02T09:47:22Z</dcterms:modified>
</cp:coreProperties>
</file>